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<sst xmlns="http://schemas.openxmlformats.org/spreadsheetml/2006/main" count="60" uniqueCount="42">
  <si>
    <t>附件：</t>
  </si>
  <si>
    <r>
      <rPr>
        <b/>
        <sz val="20"/>
        <color theme="1"/>
        <rFont val="宋体"/>
        <charset val="134"/>
        <scheme val="minor"/>
      </rPr>
      <t xml:space="preserve">                         2023年第1季度村级劳动力信息采集员岗位实拨款汇总表               </t>
    </r>
    <r>
      <rPr>
        <b/>
        <sz val="16"/>
        <color theme="1"/>
        <rFont val="宋体"/>
        <charset val="134"/>
        <scheme val="minor"/>
      </rPr>
      <t>2023年3月17日</t>
    </r>
  </si>
  <si>
    <t xml:space="preserve"> 信息员岗位补贴标准：500元/月,绩效补贴100元/月</t>
  </si>
  <si>
    <t>镇办</t>
  </si>
  <si>
    <t>岗位类型</t>
  </si>
  <si>
    <t>1月份
在用岗位数</t>
  </si>
  <si>
    <t>2月份
在用岗位数</t>
  </si>
  <si>
    <t>3月份
在用岗位数</t>
  </si>
  <si>
    <t xml:space="preserve">1-3月应拨金额(元)
</t>
  </si>
  <si>
    <t>1-12月绩效补贴应拨金额（元）</t>
  </si>
  <si>
    <t>2022年信息采集员补贴空岗结余应扣金额(元)</t>
  </si>
  <si>
    <t>2022年就业资金支付保洁保绿公益岗补贴空岗结余应扣金额(元)</t>
  </si>
  <si>
    <t>其他退款应扣金额（元）</t>
  </si>
  <si>
    <t>实际拨付金额（元）</t>
  </si>
  <si>
    <t>备注</t>
  </si>
  <si>
    <t>八里关镇</t>
  </si>
  <si>
    <t>村级劳动力信息采集员</t>
  </si>
  <si>
    <t>关帝镇</t>
  </si>
  <si>
    <t>华阳镇</t>
  </si>
  <si>
    <t>槐树关镇</t>
  </si>
  <si>
    <t>黄安镇</t>
  </si>
  <si>
    <t>黄家营镇</t>
  </si>
  <si>
    <t>黄金峡镇</t>
  </si>
  <si>
    <t>金水镇</t>
  </si>
  <si>
    <t>龙亭镇</t>
  </si>
  <si>
    <t>马畅镇</t>
  </si>
  <si>
    <t>茅坪镇</t>
  </si>
  <si>
    <t>磨子桥镇</t>
  </si>
  <si>
    <t>戚氏办</t>
  </si>
  <si>
    <t>桑溪镇</t>
  </si>
  <si>
    <t>洋州办</t>
  </si>
  <si>
    <t>谢村镇</t>
  </si>
  <si>
    <t>溢水镇</t>
  </si>
  <si>
    <t>纸坊办</t>
  </si>
  <si>
    <t>统计局</t>
  </si>
  <si>
    <t>无绩效补贴</t>
  </si>
  <si>
    <t>合计</t>
  </si>
  <si>
    <t>说明：</t>
  </si>
  <si>
    <t>1、2023年村级劳动力信息采集员岗位补贴每季度预拨一次，预拨按照在用岗位数计算，实际在岗人数与在用岗位数不符的，在下季度据实扣减；</t>
  </si>
  <si>
    <t>2、本次拨款将2023年全年绩效补贴一次性拨付，请按照相关文件做好考核及发放工作；</t>
  </si>
  <si>
    <t>3、2022年度就业资金使用中产生的空岗应扣金额在本次拨款中扣减，详见2022年度就业资金结算表。</t>
  </si>
  <si>
    <t xml:space="preserve">    单位负责人：  李建民                  分管领导：  刘瀚阳                                           科室审核：贺伟                                 制表人: 袁茂丁                     2023年3月17日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</si>
</sst>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0" xfId="19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3" fillId="2" borderId="1" xfId="1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19" applyFont="1" applyFill="1" applyBorder="1" applyAlignment="1">
      <alignment horizontal="center" vertical="center" wrapText="1"/>
    </xf>
    <xf numFmtId="49" fontId="5" fillId="2" borderId="1" xfId="1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tabSelected="1" workbookViewId="0">
      <selection activeCell="C8" sqref="C8"/>
    </sheetView>
  </sheetViews>
  <sheetFormatPr defaultColWidth="9" defaultRowHeight="13.5"/>
  <cols>
    <col min="1" max="1" width="13.25" style="2" customWidth="1"/>
    <col min="2" max="2" width="19.75" style="2" customWidth="1"/>
    <col min="3" max="3" width="13.25" style="2" customWidth="1"/>
    <col min="4" max="4" width="14.25" style="2" customWidth="1"/>
    <col min="5" max="5" width="12.5" style="2" customWidth="1"/>
    <col min="6" max="7" width="18.375" style="2" customWidth="1"/>
    <col min="8" max="8" width="27" style="2" customWidth="1"/>
    <col min="9" max="10" width="19.125" style="2" customWidth="1"/>
    <col min="11" max="11" width="21.375" style="2" customWidth="1"/>
    <col min="12" max="12" width="14.875" customWidth="1"/>
  </cols>
  <sheetData>
    <row r="1" spans="1:1">
      <c r="A1" s="3" t="s">
        <v>0</v>
      </c>
    </row>
    <row r="2" ht="3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55" customHeight="1" spans="1:12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13" t="s">
        <v>13</v>
      </c>
      <c r="L4" s="13" t="s">
        <v>14</v>
      </c>
    </row>
    <row r="5" ht="25" customHeight="1" spans="1:12">
      <c r="A5" s="6" t="s">
        <v>15</v>
      </c>
      <c r="B5" s="10" t="s">
        <v>16</v>
      </c>
      <c r="C5" s="11">
        <v>3</v>
      </c>
      <c r="D5" s="11">
        <v>3</v>
      </c>
      <c r="E5" s="11">
        <v>3</v>
      </c>
      <c r="F5" s="6">
        <f t="shared" ref="F5:F23" si="0">(C5+D5+E5)*500</f>
        <v>4500</v>
      </c>
      <c r="G5" s="6">
        <f>C5*1200</f>
        <v>3600</v>
      </c>
      <c r="H5" s="6"/>
      <c r="I5" s="6"/>
      <c r="J5" s="6"/>
      <c r="K5" s="6">
        <f>F5+G5-H5-I5-J5</f>
        <v>8100</v>
      </c>
      <c r="L5" s="6"/>
    </row>
    <row r="6" ht="25" customHeight="1" spans="1:12">
      <c r="A6" s="6" t="s">
        <v>17</v>
      </c>
      <c r="B6" s="10" t="s">
        <v>16</v>
      </c>
      <c r="C6" s="11">
        <v>8</v>
      </c>
      <c r="D6" s="11">
        <v>8</v>
      </c>
      <c r="E6" s="11">
        <v>8</v>
      </c>
      <c r="F6" s="6">
        <f t="shared" si="0"/>
        <v>12000</v>
      </c>
      <c r="G6" s="6">
        <f t="shared" ref="G6:G23" si="1">C6*1200</f>
        <v>9600</v>
      </c>
      <c r="H6" s="6"/>
      <c r="I6" s="6"/>
      <c r="J6" s="6"/>
      <c r="K6" s="6">
        <f t="shared" ref="K6:K24" si="2">F6+G6-H6-I6-J6</f>
        <v>21600</v>
      </c>
      <c r="L6" s="6"/>
    </row>
    <row r="7" ht="25" customHeight="1" spans="1:12">
      <c r="A7" s="6" t="s">
        <v>18</v>
      </c>
      <c r="B7" s="10" t="s">
        <v>16</v>
      </c>
      <c r="C7" s="11">
        <v>8</v>
      </c>
      <c r="D7" s="11">
        <v>8</v>
      </c>
      <c r="E7" s="11">
        <v>8</v>
      </c>
      <c r="F7" s="6">
        <f t="shared" si="0"/>
        <v>12000</v>
      </c>
      <c r="G7" s="6">
        <f t="shared" si="1"/>
        <v>9600</v>
      </c>
      <c r="H7" s="6">
        <v>600</v>
      </c>
      <c r="I7" s="6"/>
      <c r="J7" s="6"/>
      <c r="K7" s="6">
        <f t="shared" si="2"/>
        <v>21000</v>
      </c>
      <c r="L7" s="6"/>
    </row>
    <row r="8" ht="25" customHeight="1" spans="1:12">
      <c r="A8" s="6" t="s">
        <v>19</v>
      </c>
      <c r="B8" s="10" t="s">
        <v>16</v>
      </c>
      <c r="C8" s="11">
        <v>30</v>
      </c>
      <c r="D8" s="11">
        <v>30</v>
      </c>
      <c r="E8" s="11">
        <v>30</v>
      </c>
      <c r="F8" s="6">
        <f t="shared" si="0"/>
        <v>45000</v>
      </c>
      <c r="G8" s="6">
        <f t="shared" si="1"/>
        <v>36000</v>
      </c>
      <c r="H8" s="6"/>
      <c r="I8" s="6"/>
      <c r="J8" s="6"/>
      <c r="K8" s="6">
        <f t="shared" si="2"/>
        <v>81000</v>
      </c>
      <c r="L8" s="6"/>
    </row>
    <row r="9" ht="25" customHeight="1" spans="1:12">
      <c r="A9" s="6" t="s">
        <v>20</v>
      </c>
      <c r="B9" s="10" t="s">
        <v>16</v>
      </c>
      <c r="C9" s="11">
        <v>22</v>
      </c>
      <c r="D9" s="11">
        <v>22</v>
      </c>
      <c r="E9" s="11">
        <v>22</v>
      </c>
      <c r="F9" s="6">
        <f t="shared" si="0"/>
        <v>33000</v>
      </c>
      <c r="G9" s="6">
        <f t="shared" si="1"/>
        <v>26400</v>
      </c>
      <c r="H9" s="6">
        <v>1200</v>
      </c>
      <c r="I9" s="6">
        <v>2000</v>
      </c>
      <c r="J9" s="6"/>
      <c r="K9" s="6">
        <f t="shared" si="2"/>
        <v>56200</v>
      </c>
      <c r="L9" s="6"/>
    </row>
    <row r="10" ht="25" customHeight="1" spans="1:12">
      <c r="A10" s="6" t="s">
        <v>21</v>
      </c>
      <c r="B10" s="10" t="s">
        <v>16</v>
      </c>
      <c r="C10" s="11">
        <v>14</v>
      </c>
      <c r="D10" s="11">
        <v>14</v>
      </c>
      <c r="E10" s="11">
        <v>14</v>
      </c>
      <c r="F10" s="6">
        <f t="shared" si="0"/>
        <v>21000</v>
      </c>
      <c r="G10" s="6">
        <f t="shared" si="1"/>
        <v>16800</v>
      </c>
      <c r="H10" s="6"/>
      <c r="I10" s="6"/>
      <c r="J10" s="6"/>
      <c r="K10" s="6">
        <f t="shared" si="2"/>
        <v>37800</v>
      </c>
      <c r="L10" s="6"/>
    </row>
    <row r="11" ht="25" customHeight="1" spans="1:12">
      <c r="A11" s="6" t="s">
        <v>22</v>
      </c>
      <c r="B11" s="10" t="s">
        <v>16</v>
      </c>
      <c r="C11" s="11">
        <v>9</v>
      </c>
      <c r="D11" s="11">
        <v>9</v>
      </c>
      <c r="E11" s="11">
        <v>9</v>
      </c>
      <c r="F11" s="6">
        <f t="shared" si="0"/>
        <v>13500</v>
      </c>
      <c r="G11" s="6">
        <f t="shared" si="1"/>
        <v>10800</v>
      </c>
      <c r="H11" s="6"/>
      <c r="I11" s="6"/>
      <c r="J11" s="6"/>
      <c r="K11" s="6">
        <f t="shared" si="2"/>
        <v>24300</v>
      </c>
      <c r="L11" s="6"/>
    </row>
    <row r="12" ht="25" customHeight="1" spans="1:12">
      <c r="A12" s="6" t="s">
        <v>23</v>
      </c>
      <c r="B12" s="10" t="s">
        <v>16</v>
      </c>
      <c r="C12" s="11">
        <v>14</v>
      </c>
      <c r="D12" s="11">
        <v>14</v>
      </c>
      <c r="E12" s="11">
        <v>14</v>
      </c>
      <c r="F12" s="6">
        <f t="shared" si="0"/>
        <v>21000</v>
      </c>
      <c r="G12" s="6">
        <f t="shared" si="1"/>
        <v>16800</v>
      </c>
      <c r="H12" s="6"/>
      <c r="I12" s="6"/>
      <c r="J12" s="6"/>
      <c r="K12" s="6">
        <f t="shared" si="2"/>
        <v>37800</v>
      </c>
      <c r="L12" s="6"/>
    </row>
    <row r="13" ht="25" customHeight="1" spans="1:12">
      <c r="A13" s="6" t="s">
        <v>24</v>
      </c>
      <c r="B13" s="10" t="s">
        <v>16</v>
      </c>
      <c r="C13" s="11">
        <v>22</v>
      </c>
      <c r="D13" s="11">
        <v>22</v>
      </c>
      <c r="E13" s="11">
        <v>22</v>
      </c>
      <c r="F13" s="6">
        <f t="shared" si="0"/>
        <v>33000</v>
      </c>
      <c r="G13" s="6">
        <f t="shared" si="1"/>
        <v>26400</v>
      </c>
      <c r="H13" s="6"/>
      <c r="I13" s="6"/>
      <c r="J13" s="6"/>
      <c r="K13" s="6">
        <f t="shared" si="2"/>
        <v>59400</v>
      </c>
      <c r="L13" s="6"/>
    </row>
    <row r="14" ht="25" customHeight="1" spans="1:12">
      <c r="A14" s="6" t="s">
        <v>25</v>
      </c>
      <c r="B14" s="10" t="s">
        <v>16</v>
      </c>
      <c r="C14" s="11">
        <v>11</v>
      </c>
      <c r="D14" s="11">
        <v>11</v>
      </c>
      <c r="E14" s="11">
        <v>11</v>
      </c>
      <c r="F14" s="6">
        <f t="shared" si="0"/>
        <v>16500</v>
      </c>
      <c r="G14" s="6">
        <f t="shared" si="1"/>
        <v>13200</v>
      </c>
      <c r="H14" s="6"/>
      <c r="I14" s="6"/>
      <c r="J14" s="6"/>
      <c r="K14" s="6">
        <f t="shared" si="2"/>
        <v>29700</v>
      </c>
      <c r="L14" s="6"/>
    </row>
    <row r="15" ht="25" customHeight="1" spans="1:12">
      <c r="A15" s="6" t="s">
        <v>26</v>
      </c>
      <c r="B15" s="10" t="s">
        <v>16</v>
      </c>
      <c r="C15" s="11">
        <v>6</v>
      </c>
      <c r="D15" s="11">
        <v>6</v>
      </c>
      <c r="E15" s="11">
        <v>6</v>
      </c>
      <c r="F15" s="6">
        <f t="shared" si="0"/>
        <v>9000</v>
      </c>
      <c r="G15" s="6">
        <f t="shared" si="1"/>
        <v>7200</v>
      </c>
      <c r="H15" s="6"/>
      <c r="I15" s="6"/>
      <c r="J15" s="6"/>
      <c r="K15" s="6">
        <f t="shared" si="2"/>
        <v>16200</v>
      </c>
      <c r="L15" s="6"/>
    </row>
    <row r="16" ht="25" customHeight="1" spans="1:12">
      <c r="A16" s="6" t="s">
        <v>27</v>
      </c>
      <c r="B16" s="10" t="s">
        <v>16</v>
      </c>
      <c r="C16" s="11">
        <v>31</v>
      </c>
      <c r="D16" s="11">
        <v>31</v>
      </c>
      <c r="E16" s="11">
        <v>31</v>
      </c>
      <c r="F16" s="6">
        <f t="shared" si="0"/>
        <v>46500</v>
      </c>
      <c r="G16" s="6">
        <f t="shared" si="1"/>
        <v>37200</v>
      </c>
      <c r="H16" s="6"/>
      <c r="I16" s="6"/>
      <c r="J16" s="6"/>
      <c r="K16" s="6">
        <f t="shared" si="2"/>
        <v>83700</v>
      </c>
      <c r="L16" s="6"/>
    </row>
    <row r="17" ht="25" customHeight="1" spans="1:12">
      <c r="A17" s="6" t="s">
        <v>28</v>
      </c>
      <c r="B17" s="10" t="s">
        <v>16</v>
      </c>
      <c r="C17" s="11">
        <v>15</v>
      </c>
      <c r="D17" s="11">
        <v>15</v>
      </c>
      <c r="E17" s="11">
        <v>15</v>
      </c>
      <c r="F17" s="6">
        <f t="shared" si="0"/>
        <v>22500</v>
      </c>
      <c r="G17" s="6">
        <f t="shared" si="1"/>
        <v>18000</v>
      </c>
      <c r="H17" s="6"/>
      <c r="I17" s="6"/>
      <c r="J17" s="6"/>
      <c r="K17" s="6">
        <f t="shared" si="2"/>
        <v>40500</v>
      </c>
      <c r="L17" s="6"/>
    </row>
    <row r="18" ht="25" customHeight="1" spans="1:12">
      <c r="A18" s="6" t="s">
        <v>29</v>
      </c>
      <c r="B18" s="10" t="s">
        <v>16</v>
      </c>
      <c r="C18" s="11">
        <v>9</v>
      </c>
      <c r="D18" s="11">
        <v>9</v>
      </c>
      <c r="E18" s="11">
        <v>9</v>
      </c>
      <c r="F18" s="6">
        <f t="shared" si="0"/>
        <v>13500</v>
      </c>
      <c r="G18" s="6">
        <f t="shared" si="1"/>
        <v>10800</v>
      </c>
      <c r="H18" s="6"/>
      <c r="I18" s="6"/>
      <c r="J18" s="6"/>
      <c r="K18" s="6">
        <f t="shared" si="2"/>
        <v>24300</v>
      </c>
      <c r="L18" s="6"/>
    </row>
    <row r="19" ht="25" customHeight="1" spans="1:12">
      <c r="A19" s="6" t="s">
        <v>30</v>
      </c>
      <c r="B19" s="10" t="s">
        <v>16</v>
      </c>
      <c r="C19" s="11">
        <v>10</v>
      </c>
      <c r="D19" s="11">
        <v>10</v>
      </c>
      <c r="E19" s="11">
        <v>10</v>
      </c>
      <c r="F19" s="6">
        <f t="shared" si="0"/>
        <v>15000</v>
      </c>
      <c r="G19" s="6">
        <f t="shared" si="1"/>
        <v>12000</v>
      </c>
      <c r="H19" s="6"/>
      <c r="I19" s="6">
        <v>2500</v>
      </c>
      <c r="J19" s="6"/>
      <c r="K19" s="6">
        <f t="shared" si="2"/>
        <v>24500</v>
      </c>
      <c r="L19" s="6"/>
    </row>
    <row r="20" ht="25" customHeight="1" spans="1:12">
      <c r="A20" s="6" t="s">
        <v>31</v>
      </c>
      <c r="B20" s="10" t="s">
        <v>16</v>
      </c>
      <c r="C20" s="11">
        <v>26</v>
      </c>
      <c r="D20" s="11">
        <v>26</v>
      </c>
      <c r="E20" s="11">
        <v>26</v>
      </c>
      <c r="F20" s="6">
        <f t="shared" si="0"/>
        <v>39000</v>
      </c>
      <c r="G20" s="6">
        <f t="shared" si="1"/>
        <v>31200</v>
      </c>
      <c r="H20" s="6">
        <v>1200</v>
      </c>
      <c r="I20" s="6"/>
      <c r="J20" s="6">
        <v>1500</v>
      </c>
      <c r="K20" s="6">
        <f t="shared" si="2"/>
        <v>67500</v>
      </c>
      <c r="L20" s="6"/>
    </row>
    <row r="21" ht="25" customHeight="1" spans="1:12">
      <c r="A21" s="6" t="s">
        <v>32</v>
      </c>
      <c r="B21" s="10" t="s">
        <v>16</v>
      </c>
      <c r="C21" s="11">
        <v>16</v>
      </c>
      <c r="D21" s="11">
        <v>16</v>
      </c>
      <c r="E21" s="11">
        <v>16</v>
      </c>
      <c r="F21" s="6">
        <f t="shared" si="0"/>
        <v>24000</v>
      </c>
      <c r="G21" s="6">
        <f t="shared" si="1"/>
        <v>19200</v>
      </c>
      <c r="H21" s="6"/>
      <c r="I21" s="6">
        <v>27000</v>
      </c>
      <c r="J21" s="6"/>
      <c r="K21" s="6">
        <f t="shared" si="2"/>
        <v>16200</v>
      </c>
      <c r="L21" s="6"/>
    </row>
    <row r="22" ht="25" customHeight="1" spans="1:12">
      <c r="A22" s="6" t="s">
        <v>33</v>
      </c>
      <c r="B22" s="10" t="s">
        <v>16</v>
      </c>
      <c r="C22" s="11">
        <v>17</v>
      </c>
      <c r="D22" s="11">
        <v>17</v>
      </c>
      <c r="E22" s="11">
        <v>17</v>
      </c>
      <c r="F22" s="6">
        <f t="shared" si="0"/>
        <v>25500</v>
      </c>
      <c r="G22" s="6">
        <f t="shared" si="1"/>
        <v>20400</v>
      </c>
      <c r="H22" s="6"/>
      <c r="I22" s="6">
        <v>500</v>
      </c>
      <c r="J22" s="6"/>
      <c r="K22" s="6">
        <f t="shared" si="2"/>
        <v>45400</v>
      </c>
      <c r="L22" s="6"/>
    </row>
    <row r="23" ht="25" customHeight="1" spans="1:12">
      <c r="A23" s="6" t="s">
        <v>34</v>
      </c>
      <c r="B23" s="10" t="s">
        <v>16</v>
      </c>
      <c r="C23" s="11">
        <v>4</v>
      </c>
      <c r="D23" s="11">
        <v>4</v>
      </c>
      <c r="E23" s="11">
        <v>4</v>
      </c>
      <c r="F23" s="6">
        <f t="shared" si="0"/>
        <v>6000</v>
      </c>
      <c r="G23" s="6">
        <v>0</v>
      </c>
      <c r="H23" s="6"/>
      <c r="I23" s="6"/>
      <c r="J23" s="6"/>
      <c r="K23" s="6">
        <f t="shared" si="2"/>
        <v>6000</v>
      </c>
      <c r="L23" s="6" t="s">
        <v>35</v>
      </c>
    </row>
    <row r="24" ht="39" customHeight="1" spans="1:12">
      <c r="A24" s="6" t="s">
        <v>36</v>
      </c>
      <c r="B24" s="11"/>
      <c r="C24" s="6">
        <v>275</v>
      </c>
      <c r="D24" s="6">
        <v>275</v>
      </c>
      <c r="E24" s="6">
        <v>275</v>
      </c>
      <c r="F24" s="6">
        <f>SUM(F5:F23)</f>
        <v>412500</v>
      </c>
      <c r="G24" s="6">
        <f>SUM(G5:G23)</f>
        <v>325200</v>
      </c>
      <c r="H24" s="6">
        <f>SUM(H5:H23)</f>
        <v>3000</v>
      </c>
      <c r="I24" s="6">
        <f>SUM(I5:I23)</f>
        <v>32000</v>
      </c>
      <c r="J24" s="6">
        <f>SUM(J5:J23)</f>
        <v>1500</v>
      </c>
      <c r="K24" s="6">
        <f t="shared" si="2"/>
        <v>701200</v>
      </c>
      <c r="L24" s="14"/>
    </row>
    <row r="25" spans="1:1">
      <c r="A25" s="2" t="s">
        <v>37</v>
      </c>
    </row>
    <row r="26" spans="2:12">
      <c r="B26" s="3" t="s">
        <v>38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>
      <c r="B27" s="3" t="s">
        <v>39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>
      <c r="B28" s="12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customFormat="1" ht="40" customHeight="1" spans="1:12">
      <c r="A29" s="3" t="s">
        <v>41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2:1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7">
    <mergeCell ref="A2:L2"/>
    <mergeCell ref="A3:L3"/>
    <mergeCell ref="B26:L26"/>
    <mergeCell ref="B27:L27"/>
    <mergeCell ref="B28:L28"/>
    <mergeCell ref="A29:L29"/>
    <mergeCell ref="B30:L30"/>
  </mergeCells>
  <pageMargins left="0.751388888888889" right="0.751388888888889" top="0.802777777777778" bottom="0.60625" header="0.5" footer="0.5"/>
  <pageSetup paperSize="9" scale="6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桥头看海</cp:lastModifiedBy>
  <dcterms:created xsi:type="dcterms:W3CDTF">2023-01-28T01:48:00Z</dcterms:created>
  <dcterms:modified xsi:type="dcterms:W3CDTF">2023-03-17T08:58:56Z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A6D3B9A563EE47BCAA27AD1ECA76501F</vt:lpwstr>
  </property>
  <property fmtid="{D5CDD505-2E9C-101B-9397-08002B2CF9AE}" pid="3" name="KSOProductBuildVer">
    <vt:lpwstr>2052-11.1.0.13703</vt:lpwstr>
  </property>
</Properties>
</file>